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<sst xmlns="http://schemas.openxmlformats.org/spreadsheetml/2006/main" count="832" uniqueCount="66">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</sst>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84394.4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292.3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5578.7</v>
      </c>
      <c r="V8" s="55">
        <v>5119.4</v>
      </c>
      <c r="W8" s="55">
        <v>3764.3</v>
      </c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151299.5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12287.599999999999</v>
      </c>
      <c r="V9" s="24">
        <f t="shared" si="0"/>
        <v>6723.799999999999</v>
      </c>
      <c r="W9" s="24">
        <f>W10+W15+W24+W33+W47+W52+W54+W61+W62+W71+W72+W88+W76+W81+W83+W82+W69+W89+W90+W91+W70+W40+W92</f>
        <v>3830.3999999999996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112622.7</v>
      </c>
      <c r="AG9" s="50">
        <f>AG10+AG15+AG24+AG33+AG47+AG52+AG54+AG61+AG62+AG71+AG72+AG76+AG88+AG81+AG83+AG82+AG69+AG89+AG91+AG90+AG70+AG40+AG92</f>
        <v>85428.4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3674.9</v>
      </c>
      <c r="AG10" s="27">
        <f>B10+C10-AF10</f>
        <v>4637.500000000002</v>
      </c>
    </row>
    <row r="11" spans="1:33" ht="15.75">
      <c r="A11" s="3" t="s">
        <v>5</v>
      </c>
      <c r="B11" s="22">
        <v>4106.5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3204.7</v>
      </c>
      <c r="AG11" s="27">
        <f>B11+C11-AF11</f>
        <v>3372.2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568.6000000000004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395.99999999999994</v>
      </c>
      <c r="AG14" s="27">
        <f>AG10-AG11-AG12-AG13</f>
        <v>1085.000000000002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1076.7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15241.5</v>
      </c>
      <c r="AG15" s="27">
        <f aca="true" t="shared" si="3" ref="AG15:AG31">B15+C15-AF15</f>
        <v>24648.300000000003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998.5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12066.8</v>
      </c>
      <c r="AG17" s="27">
        <f t="shared" si="3"/>
        <v>2596.5</v>
      </c>
      <c r="AH17" s="6"/>
    </row>
    <row r="18" spans="1:33" ht="15.75">
      <c r="A18" s="3" t="s">
        <v>3</v>
      </c>
      <c r="B18" s="22">
        <v>0.3</v>
      </c>
      <c r="C18" s="22">
        <v>18.3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9727.5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14076.2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1425.000000000004</v>
      </c>
      <c r="C23" s="22">
        <f t="shared" si="4"/>
        <v>3410.7000000000007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3.5000000000000426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1246.7999999999997</v>
      </c>
      <c r="AG23" s="27">
        <f t="shared" si="3"/>
        <v>3588.9000000000046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10779.3</v>
      </c>
      <c r="V24" s="26">
        <v>6.2</v>
      </c>
      <c r="W24" s="26">
        <v>53.7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22431.600000000002</v>
      </c>
      <c r="AG24" s="27">
        <f t="shared" si="3"/>
        <v>7451.0999999999985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15707.000000000002</v>
      </c>
      <c r="AG25" s="71">
        <f t="shared" si="3"/>
        <v>5470.199999999999</v>
      </c>
      <c r="AH25" s="75"/>
    </row>
    <row r="26" spans="1:34" ht="15.75">
      <c r="A26" s="3" t="s">
        <v>5</v>
      </c>
      <c r="B26" s="22">
        <f>17079+407.9</f>
        <v>17486.9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95.80000000000291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3185.6000000000004</v>
      </c>
      <c r="AG27" s="27">
        <f t="shared" si="3"/>
        <v>2113.5999999999995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137.3+3.4</f>
        <v>140.70000000000002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47.20000000000002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878.3999999999997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40.79999999999963</v>
      </c>
      <c r="V32" s="22">
        <f t="shared" si="5"/>
        <v>0</v>
      </c>
      <c r="W32" s="22">
        <f t="shared" si="5"/>
        <v>0.8000000000000043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457.1999999999991</v>
      </c>
      <c r="AG32" s="27">
        <f>AG24-AG26-AG27-AG28-AG29-AG30-AG31</f>
        <v>3419.399999999997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152.1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52.89999999999998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6.500000000000227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35.000000000000455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601.6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31.899999999999956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57.200000000000045</v>
      </c>
    </row>
    <row r="47" spans="1:33" ht="17.25" customHeight="1">
      <c r="A47" s="4" t="s">
        <v>15</v>
      </c>
      <c r="B47" s="36">
        <v>777.3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1081.6999999999998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621.1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156.19999999999993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504.0999999999998</v>
      </c>
    </row>
    <row r="52" spans="1:33" ht="15" customHeight="1">
      <c r="A52" s="4" t="s">
        <v>0</v>
      </c>
      <c r="B52" s="22">
        <f>4352+322</f>
        <v>4674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6178.3</v>
      </c>
      <c r="AG52" s="27">
        <f aca="true" t="shared" si="12" ref="AG52:AG59">B52+C52-AF52</f>
        <v>5186.2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2015.2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1641.2</v>
      </c>
      <c r="AG54" s="22">
        <f t="shared" si="12"/>
        <v>2404.3</v>
      </c>
      <c r="AH54" s="6"/>
    </row>
    <row r="55" spans="1:34" ht="15.75">
      <c r="A55" s="3" t="s">
        <v>5</v>
      </c>
      <c r="B55" s="22">
        <v>1162.8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388.0999999999998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22.6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829.8000000000001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680.3</v>
      </c>
      <c r="AG60" s="22">
        <f>AG54-AG55-AG57-AG59-AG56-AG58</f>
        <v>1406.4000000000003</v>
      </c>
    </row>
    <row r="61" spans="1:33" ht="15" customHeight="1">
      <c r="A61" s="4" t="s">
        <v>10</v>
      </c>
      <c r="B61" s="22">
        <f>44.5+0.8</f>
        <v>45.3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27.800000000000004</v>
      </c>
      <c r="AG61" s="22">
        <f aca="true" t="shared" si="15" ref="AG61:AG67">B61+C61-AF61</f>
        <v>91.1</v>
      </c>
    </row>
    <row r="62" spans="1:33" ht="15" customHeight="1">
      <c r="A62" s="4" t="s">
        <v>11</v>
      </c>
      <c r="B62" s="22">
        <v>1189.4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1889.9</v>
      </c>
    </row>
    <row r="63" spans="1:34" ht="15.75">
      <c r="A63" s="3" t="s">
        <v>5</v>
      </c>
      <c r="B63" s="22">
        <v>836.3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319.60000000000014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1276.1000000000001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1437.9-0.8-200</f>
        <v>1237.1000000000001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3243.8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347.1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97.6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2467.1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54946.4</v>
      </c>
      <c r="AG92" s="22">
        <f t="shared" si="17"/>
        <v>24567.6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151299.5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12287.599999999999</v>
      </c>
      <c r="V94" s="42">
        <f t="shared" si="18"/>
        <v>6723.799999999999</v>
      </c>
      <c r="W94" s="42">
        <f t="shared" si="18"/>
        <v>3830.3999999999996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112622.7</v>
      </c>
      <c r="AG94" s="58">
        <f>AG10+AG15+AG24+AG33+AG47+AG52+AG54+AG61+AG62+AG69+AG71+AG72+AG76+AG81+AG82+AG83+AG88+AG89+AG90+AG91+AG70+AG40+AG92</f>
        <v>85428.4</v>
      </c>
    </row>
    <row r="95" spans="1:33" ht="15.75">
      <c r="A95" s="3" t="s">
        <v>5</v>
      </c>
      <c r="B95" s="22">
        <f aca="true" t="shared" si="19" ref="B95:AD95">B11+B17+B26+B34+B55+B63+B73+B41+B77+B48</f>
        <v>38706.4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1918.3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35362.7</v>
      </c>
      <c r="AG95" s="27">
        <f>B95+C95-AF95</f>
        <v>6839.800000000003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2652.1000000000004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3245.1000000000004</v>
      </c>
      <c r="AG97" s="27">
        <f>B97+C97-AF97</f>
        <v>2152.7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5137.5999999999985</v>
      </c>
    </row>
    <row r="100" spans="1:33" ht="12.75">
      <c r="A100" s="1" t="s">
        <v>41</v>
      </c>
      <c r="B100" s="2">
        <f aca="true" t="shared" si="25" ref="B100:AD100">B94-B95-B96-B97-B98-B99</f>
        <v>93996.00000000001</v>
      </c>
      <c r="C100" s="2">
        <f t="shared" si="25"/>
        <v>25307.000000000007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609.5999999999985</v>
      </c>
      <c r="V100" s="2">
        <f t="shared" si="25"/>
        <v>1772.5999999999997</v>
      </c>
      <c r="W100" s="2">
        <f t="shared" si="25"/>
        <v>1568.2999999999995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69217</v>
      </c>
      <c r="AG100" s="2">
        <f>AG94-AG95-AG96-AG97-AG98-AG99</f>
        <v>50085.99999999999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2016-07-27T14:21:15Z</cp:lastPrinted>
  <dcterms:created xsi:type="dcterms:W3CDTF">2002-11-05T08:53:00Z</dcterms:created>
  <dcterms:modified xsi:type="dcterms:W3CDTF">2016-07-28T05:08:41Z</dcterms:modified>
  <cp:category/>
  <cp:version/>
  <cp:contentType/>
  <cp:contentStatus/>
</cp:coreProperties>
</file>